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<sst xmlns="http://schemas.openxmlformats.org/spreadsheetml/2006/main" count="144" uniqueCount="93">
  <si>
    <t>Illinois Department of Agriculture</t>
  </si>
  <si>
    <t>Operations Funding Quarterly Expenditure Report</t>
  </si>
  <si>
    <t>County Soil and Water Conservation District</t>
  </si>
  <si>
    <t>Prepared by (SWCD Staff):</t>
  </si>
  <si>
    <t>Reviewed by (IDOA Staff):</t>
  </si>
  <si>
    <t>EXPENSE CLASSIFICATION:</t>
  </si>
  <si>
    <t>OPERATIONS BUDGET</t>
  </si>
  <si>
    <t>FUNDING CHANGES &amp; AMENDMENTS</t>
  </si>
  <si>
    <t>ADJUSTED BUDGET AMOUNT</t>
  </si>
  <si>
    <t>Quarter 1</t>
  </si>
  <si>
    <t>Quarter 2</t>
  </si>
  <si>
    <t>Quarter 3</t>
  </si>
  <si>
    <t>Quarter 4</t>
  </si>
  <si>
    <t>Quarter 5</t>
  </si>
  <si>
    <t>Quarter 6</t>
  </si>
  <si>
    <t>Quarter 7</t>
  </si>
  <si>
    <t>Quarter 8</t>
  </si>
  <si>
    <t>Quarter 9</t>
  </si>
  <si>
    <t>Quarter 10</t>
  </si>
  <si>
    <t>Expenditures To Date</t>
  </si>
  <si>
    <t>Budget Remaining</t>
  </si>
  <si>
    <t>1.  Personnel</t>
  </si>
  <si>
    <t>a. Resource Conservationist</t>
  </si>
  <si>
    <t>b. Administrative Coordinator</t>
  </si>
  <si>
    <t>TOTAL PERSONNEL</t>
  </si>
  <si>
    <t>2.  FRINGE BENEFITS</t>
  </si>
  <si>
    <t xml:space="preserve">     a. FICA/Medicare</t>
  </si>
  <si>
    <t xml:space="preserve">     b. Unemployment</t>
  </si>
  <si>
    <t xml:space="preserve">     c. Workers' Comp</t>
  </si>
  <si>
    <t xml:space="preserve">     d. Health, Dental, Life Insurance</t>
  </si>
  <si>
    <t xml:space="preserve">     e. Retirement</t>
  </si>
  <si>
    <t xml:space="preserve">     f. Other Fringe</t>
  </si>
  <si>
    <t>TOTAL FRINGE BENEFITS</t>
  </si>
  <si>
    <t>3.  TRAVEL</t>
  </si>
  <si>
    <t>a. Mileage, Lodging, per diem</t>
  </si>
  <si>
    <t>TOTAL TRAVEL</t>
  </si>
  <si>
    <t>4.  EQUIPMENT</t>
  </si>
  <si>
    <t>a. Office (Computers, Printers, Furniture, etc.)</t>
  </si>
  <si>
    <t>b. Vehicle</t>
  </si>
  <si>
    <t>c. Machinery</t>
  </si>
  <si>
    <t>TOTAL EQUIPMENT</t>
  </si>
  <si>
    <t>5.  SUPPLIES</t>
  </si>
  <si>
    <t>a. Office</t>
  </si>
  <si>
    <t>b. Field</t>
  </si>
  <si>
    <t>c. Outreach/Education/Meetings</t>
  </si>
  <si>
    <t>TOTAL SUPPLIES</t>
  </si>
  <si>
    <t>6.  CONTRACTUAL SERVICES</t>
  </si>
  <si>
    <t>a. Administrative (Accounting, Payroll, etc.)</t>
  </si>
  <si>
    <t>b. Training and Technical Assistance</t>
  </si>
  <si>
    <t>c. Equipment Leases</t>
  </si>
  <si>
    <t>d. Repair/Maintenance</t>
  </si>
  <si>
    <t>TOTAL CONTRACTUAL</t>
  </si>
  <si>
    <t>7.  CONSULTANT (Professional Services)</t>
  </si>
  <si>
    <t>TOTAL CONSULTANT</t>
  </si>
  <si>
    <t>9. OCCUPANCY (Rent and Utilities)</t>
  </si>
  <si>
    <t>a. Rent/Mortgage</t>
  </si>
  <si>
    <t>TOTAL OCCUPANCY</t>
  </si>
  <si>
    <t>11. TELECOMMUNICATIONS</t>
  </si>
  <si>
    <t>a. Phones</t>
  </si>
  <si>
    <t>b. Internet</t>
  </si>
  <si>
    <t>TOTAL TELECOMMUNICATIONS</t>
  </si>
  <si>
    <t>12. TRAINING AND EDUCATION</t>
  </si>
  <si>
    <t>a. Registration Fees</t>
  </si>
  <si>
    <t>b. Tuition Fees</t>
  </si>
  <si>
    <t>c. Subscriptions</t>
  </si>
  <si>
    <t>TOTAL TRAINING AND EDUCATION</t>
  </si>
  <si>
    <t>TOTAL EXPENDITURES</t>
  </si>
  <si>
    <t>Interest Income Earned</t>
  </si>
  <si>
    <t>Interest Expenditures</t>
  </si>
  <si>
    <t xml:space="preserve">Soil and Water Conservation District Grant - FY </t>
  </si>
  <si>
    <t>Oct 1 - Dec 31</t>
  </si>
  <si>
    <t>Jan 1 - Mar 31</t>
  </si>
  <si>
    <t>Apr 1 - Jun 30</t>
  </si>
  <si>
    <t>July 1 - Sep 30</t>
  </si>
  <si>
    <t>c. Other - Specify ____________________</t>
  </si>
  <si>
    <t>d. Other - Specify ____________________</t>
  </si>
  <si>
    <t>1. Other - Specify _________________</t>
  </si>
  <si>
    <t>2. Other - Specify _________________</t>
  </si>
  <si>
    <t>e. Other - Specify ____________________</t>
  </si>
  <si>
    <t>a. Specify __________________________</t>
  </si>
  <si>
    <t>b. Specify __________________________</t>
  </si>
  <si>
    <t>c. Specify __________________________</t>
  </si>
  <si>
    <t>c. Other - Specify _____________________</t>
  </si>
  <si>
    <t>b. Utilities (electricity, water, gas, garbage)</t>
  </si>
  <si>
    <t>FY Operations Allocation:</t>
  </si>
  <si>
    <t>Page 1</t>
  </si>
  <si>
    <t>Page 2</t>
  </si>
  <si>
    <t>Due Oct of</t>
  </si>
  <si>
    <t>Due Jan of</t>
  </si>
  <si>
    <t>Due April of</t>
  </si>
  <si>
    <t>Due July of</t>
  </si>
  <si>
    <t>Chairman Signature:</t>
  </si>
  <si>
    <t>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</si>
</sst>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i/>
      <sz val="10"/>
      <color rgb="FF0000FF"/>
      <name val="Arial Narrow"/>
      <family val="2"/>
    </font>
    <font>
      <b/>
      <i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/>
      <top style="thin">
        <color rgb="FF0000FF"/>
      </top>
      <bottom style="thin">
        <color rgb="FF0000FF"/>
      </bottom>
    </border>
    <border>
      <left style="medium"/>
      <right/>
      <top/>
      <bottom/>
    </border>
    <border>
      <left style="medium"/>
      <right style="thin">
        <color rgb="FF0000FF"/>
      </right>
      <top style="thin">
        <color rgb="FF0000FF"/>
      </top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medium"/>
    </border>
    <border>
      <left style="thin">
        <color rgb="FF0000FF"/>
      </left>
      <right style="medium"/>
      <top style="thin">
        <color rgb="FF0000FF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8" fontId="4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8" fontId="4" fillId="34" borderId="10" xfId="0" applyNumberFormat="1" applyFont="1" applyFill="1" applyBorder="1" applyAlignment="1">
      <alignment/>
    </xf>
    <xf numFmtId="8" fontId="4" fillId="0" borderId="10" xfId="0" applyNumberFormat="1" applyFont="1" applyBorder="1" applyAlignment="1" applyProtection="1">
      <alignment/>
      <protection locked="0"/>
    </xf>
    <xf numFmtId="164" fontId="3" fillId="33" borderId="0" xfId="0" applyNumberFormat="1" applyFont="1" applyFill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64" fontId="10" fillId="33" borderId="0" xfId="0" applyNumberFormat="1" applyFont="1" applyFill="1" applyAlignment="1">
      <alignment horizontal="center" vertical="center" wrapText="1"/>
    </xf>
    <xf numFmtId="164" fontId="11" fillId="33" borderId="0" xfId="0" applyNumberFormat="1" applyFont="1" applyFill="1" applyAlignment="1">
      <alignment horizontal="center" vertical="center" wrapText="1"/>
    </xf>
    <xf numFmtId="8" fontId="4" fillId="33" borderId="0" xfId="0" applyNumberFormat="1" applyFont="1" applyFill="1" applyAlignment="1">
      <alignment horizontal="right"/>
    </xf>
    <xf numFmtId="8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38" fontId="4" fillId="0" borderId="0" xfId="55" applyNumberFormat="1" applyFont="1" applyAlignment="1">
      <alignment horizontal="left" vertical="center" indent="2"/>
      <protection/>
    </xf>
    <xf numFmtId="38" fontId="4" fillId="0" borderId="0" xfId="55" applyNumberFormat="1" applyFont="1" applyAlignment="1" applyProtection="1">
      <alignment horizontal="left" vertical="center" indent="2"/>
      <protection locked="0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left" vertical="center" indent="4"/>
      <protection locked="0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 applyProtection="1">
      <alignment horizontal="left" vertical="center" indent="2"/>
      <protection locked="0"/>
    </xf>
    <xf numFmtId="8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left" wrapText="1"/>
    </xf>
    <xf numFmtId="0" fontId="46" fillId="0" borderId="0" xfId="0" applyFont="1" applyAlignment="1">
      <alignment vertical="center"/>
    </xf>
    <xf numFmtId="8" fontId="4" fillId="0" borderId="10" xfId="0" applyNumberFormat="1" applyFont="1" applyBorder="1" applyAlignment="1" applyProtection="1">
      <alignment horizontal="center"/>
      <protection locked="0"/>
    </xf>
    <xf numFmtId="164" fontId="10" fillId="33" borderId="0" xfId="0" applyNumberFormat="1" applyFont="1" applyFill="1" applyBorder="1" applyAlignment="1">
      <alignment horizontal="center" vertical="center" wrapText="1"/>
    </xf>
    <xf numFmtId="8" fontId="46" fillId="0" borderId="0" xfId="0" applyNumberFormat="1" applyFont="1" applyBorder="1" applyAlignment="1">
      <alignment horizontal="right"/>
    </xf>
    <xf numFmtId="8" fontId="46" fillId="0" borderId="0" xfId="0" applyNumberFormat="1" applyFont="1" applyBorder="1" applyAlignment="1">
      <alignment/>
    </xf>
    <xf numFmtId="8" fontId="47" fillId="0" borderId="0" xfId="0" applyNumberFormat="1" applyFont="1" applyBorder="1" applyAlignment="1">
      <alignment horizontal="right"/>
    </xf>
    <xf numFmtId="8" fontId="47" fillId="0" borderId="11" xfId="0" applyNumberFormat="1" applyFont="1" applyBorder="1" applyAlignment="1">
      <alignment horizontal="right"/>
    </xf>
    <xf numFmtId="8" fontId="47" fillId="0" borderId="12" xfId="0" applyNumberFormat="1" applyFont="1" applyBorder="1" applyAlignment="1">
      <alignment horizontal="right"/>
    </xf>
    <xf numFmtId="8" fontId="47" fillId="0" borderId="13" xfId="0" applyNumberFormat="1" applyFont="1" applyBorder="1" applyAlignment="1">
      <alignment/>
    </xf>
    <xf numFmtId="8" fontId="46" fillId="0" borderId="14" xfId="0" applyNumberFormat="1" applyFont="1" applyBorder="1" applyAlignment="1">
      <alignment horizontal="right"/>
    </xf>
    <xf numFmtId="8" fontId="46" fillId="0" borderId="14" xfId="0" applyNumberFormat="1" applyFont="1" applyBorder="1" applyAlignment="1">
      <alignment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 vertical="center" wrapText="1"/>
    </xf>
    <xf numFmtId="39" fontId="4" fillId="34" borderId="16" xfId="0" applyNumberFormat="1" applyFont="1" applyFill="1" applyBorder="1" applyAlignment="1">
      <alignment/>
    </xf>
    <xf numFmtId="8" fontId="4" fillId="35" borderId="16" xfId="0" applyNumberFormat="1" applyFont="1" applyFill="1" applyBorder="1" applyAlignment="1">
      <alignment/>
    </xf>
    <xf numFmtId="8" fontId="4" fillId="0" borderId="17" xfId="0" applyNumberFormat="1" applyFont="1" applyBorder="1" applyAlignment="1" applyProtection="1">
      <alignment/>
      <protection locked="0"/>
    </xf>
    <xf numFmtId="8" fontId="46" fillId="0" borderId="18" xfId="0" applyNumberFormat="1" applyFont="1" applyBorder="1" applyAlignment="1">
      <alignment horizontal="right"/>
    </xf>
    <xf numFmtId="39" fontId="4" fillId="34" borderId="19" xfId="0" applyNumberFormat="1" applyFont="1" applyFill="1" applyBorder="1" applyAlignment="1">
      <alignment/>
    </xf>
    <xf numFmtId="39" fontId="4" fillId="34" borderId="20" xfId="0" applyNumberFormat="1" applyFont="1" applyFill="1" applyBorder="1" applyAlignment="1">
      <alignment/>
    </xf>
    <xf numFmtId="8" fontId="4" fillId="0" borderId="21" xfId="0" applyNumberFormat="1" applyFont="1" applyBorder="1" applyAlignment="1" applyProtection="1">
      <alignment horizontal="center"/>
      <protection locked="0"/>
    </xf>
    <xf numFmtId="8" fontId="4" fillId="0" borderId="22" xfId="0" applyNumberFormat="1" applyFont="1" applyBorder="1" applyAlignment="1">
      <alignment/>
    </xf>
    <xf numFmtId="8" fontId="4" fillId="0" borderId="23" xfId="0" applyNumberFormat="1" applyFont="1" applyBorder="1" applyAlignment="1">
      <alignment/>
    </xf>
    <xf numFmtId="8" fontId="46" fillId="0" borderId="24" xfId="0" applyNumberFormat="1" applyFont="1" applyBorder="1" applyAlignment="1">
      <alignment horizontal="right"/>
    </xf>
    <xf numFmtId="8" fontId="46" fillId="0" borderId="25" xfId="0" applyNumberFormat="1" applyFont="1" applyBorder="1" applyAlignment="1">
      <alignment/>
    </xf>
    <xf numFmtId="8" fontId="46" fillId="0" borderId="26" xfId="0" applyNumberFormat="1" applyFont="1" applyBorder="1" applyAlignment="1">
      <alignment horizontal="right"/>
    </xf>
    <xf numFmtId="8" fontId="46" fillId="0" borderId="23" xfId="0" applyNumberFormat="1" applyFont="1" applyBorder="1" applyAlignment="1">
      <alignment/>
    </xf>
    <xf numFmtId="8" fontId="4" fillId="35" borderId="19" xfId="0" applyNumberFormat="1" applyFont="1" applyFill="1" applyBorder="1" applyAlignment="1">
      <alignment/>
    </xf>
    <xf numFmtId="8" fontId="4" fillId="35" borderId="20" xfId="0" applyNumberFormat="1" applyFont="1" applyFill="1" applyBorder="1" applyAlignment="1">
      <alignment/>
    </xf>
    <xf numFmtId="8" fontId="46" fillId="0" borderId="27" xfId="0" applyNumberFormat="1" applyFont="1" applyBorder="1" applyAlignment="1">
      <alignment horizontal="right"/>
    </xf>
    <xf numFmtId="8" fontId="46" fillId="0" borderId="28" xfId="0" applyNumberFormat="1" applyFont="1" applyBorder="1" applyAlignment="1">
      <alignment horizontal="right"/>
    </xf>
    <xf numFmtId="8" fontId="46" fillId="0" borderId="29" xfId="0" applyNumberFormat="1" applyFont="1" applyBorder="1" applyAlignment="1">
      <alignment/>
    </xf>
    <xf numFmtId="8" fontId="4" fillId="0" borderId="30" xfId="0" applyNumberFormat="1" applyFont="1" applyBorder="1" applyAlignment="1" applyProtection="1">
      <alignment/>
      <protection locked="0"/>
    </xf>
    <xf numFmtId="8" fontId="46" fillId="0" borderId="31" xfId="0" applyNumberFormat="1" applyFont="1" applyBorder="1" applyAlignment="1">
      <alignment horizontal="right"/>
    </xf>
    <xf numFmtId="8" fontId="4" fillId="0" borderId="21" xfId="0" applyNumberFormat="1" applyFont="1" applyBorder="1" applyAlignment="1">
      <alignment/>
    </xf>
    <xf numFmtId="8" fontId="4" fillId="0" borderId="26" xfId="0" applyNumberFormat="1" applyFont="1" applyBorder="1" applyAlignment="1">
      <alignment/>
    </xf>
    <xf numFmtId="8" fontId="46" fillId="0" borderId="24" xfId="0" applyNumberFormat="1" applyFont="1" applyBorder="1" applyAlignment="1">
      <alignment/>
    </xf>
    <xf numFmtId="8" fontId="46" fillId="0" borderId="26" xfId="0" applyNumberFormat="1" applyFont="1" applyBorder="1" applyAlignment="1">
      <alignment/>
    </xf>
    <xf numFmtId="8" fontId="46" fillId="0" borderId="27" xfId="0" applyNumberFormat="1" applyFont="1" applyBorder="1" applyAlignment="1">
      <alignment/>
    </xf>
    <xf numFmtId="8" fontId="46" fillId="0" borderId="18" xfId="0" applyNumberFormat="1" applyFont="1" applyBorder="1" applyAlignment="1">
      <alignment/>
    </xf>
    <xf numFmtId="8" fontId="47" fillId="0" borderId="32" xfId="0" applyNumberFormat="1" applyFont="1" applyBorder="1" applyAlignment="1">
      <alignment horizontal="right"/>
    </xf>
    <xf numFmtId="8" fontId="47" fillId="0" borderId="13" xfId="0" applyNumberFormat="1" applyFont="1" applyBorder="1" applyAlignment="1">
      <alignment horizontal="right"/>
    </xf>
    <xf numFmtId="8" fontId="47" fillId="0" borderId="26" xfId="0" applyNumberFormat="1" applyFont="1" applyBorder="1" applyAlignment="1">
      <alignment horizontal="right"/>
    </xf>
    <xf numFmtId="8" fontId="47" fillId="0" borderId="23" xfId="0" applyNumberFormat="1" applyFont="1" applyBorder="1" applyAlignment="1">
      <alignment horizontal="right"/>
    </xf>
    <xf numFmtId="8" fontId="4" fillId="34" borderId="21" xfId="0" applyNumberFormat="1" applyFont="1" applyFill="1" applyBorder="1" applyAlignment="1">
      <alignment horizontal="right"/>
    </xf>
    <xf numFmtId="8" fontId="4" fillId="35" borderId="22" xfId="0" applyNumberFormat="1" applyFont="1" applyFill="1" applyBorder="1" applyAlignment="1">
      <alignment/>
    </xf>
    <xf numFmtId="8" fontId="9" fillId="0" borderId="33" xfId="0" applyNumberFormat="1" applyFont="1" applyBorder="1" applyAlignment="1">
      <alignment horizontal="right"/>
    </xf>
    <xf numFmtId="8" fontId="4" fillId="34" borderId="34" xfId="0" applyNumberFormat="1" applyFont="1" applyFill="1" applyBorder="1" applyAlignment="1">
      <alignment/>
    </xf>
    <xf numFmtId="8" fontId="4" fillId="0" borderId="35" xfId="0" applyNumberFormat="1" applyFont="1" applyBorder="1" applyAlignment="1">
      <alignment/>
    </xf>
    <xf numFmtId="8" fontId="46" fillId="0" borderId="31" xfId="0" applyNumberFormat="1" applyFont="1" applyBorder="1" applyAlignment="1">
      <alignment/>
    </xf>
    <xf numFmtId="8" fontId="47" fillId="0" borderId="36" xfId="0" applyNumberFormat="1" applyFont="1" applyBorder="1" applyAlignment="1">
      <alignment horizontal="right"/>
    </xf>
    <xf numFmtId="8" fontId="47" fillId="0" borderId="11" xfId="0" applyNumberFormat="1" applyFont="1" applyBorder="1" applyAlignment="1">
      <alignment/>
    </xf>
    <xf numFmtId="8" fontId="47" fillId="0" borderId="26" xfId="0" applyNumberFormat="1" applyFont="1" applyBorder="1" applyAlignment="1">
      <alignment/>
    </xf>
    <xf numFmtId="8" fontId="47" fillId="0" borderId="23" xfId="0" applyNumberFormat="1" applyFont="1" applyBorder="1" applyAlignment="1">
      <alignment/>
    </xf>
    <xf numFmtId="8" fontId="4" fillId="0" borderId="33" xfId="0" applyNumberFormat="1" applyFont="1" applyBorder="1" applyAlignment="1">
      <alignment/>
    </xf>
    <xf numFmtId="0" fontId="3" fillId="33" borderId="37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right"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 applyProtection="1">
      <alignment/>
      <protection/>
    </xf>
    <xf numFmtId="38" fontId="4" fillId="0" borderId="0" xfId="55" applyNumberFormat="1" applyFont="1" applyAlignment="1" applyProtection="1">
      <alignment horizontal="left" vertical="center" indent="2"/>
      <protection/>
    </xf>
    <xf numFmtId="8" fontId="4" fillId="0" borderId="26" xfId="0" applyNumberFormat="1" applyFont="1" applyBorder="1" applyAlignment="1" applyProtection="1">
      <alignment horizontal="center"/>
      <protection/>
    </xf>
    <xf numFmtId="8" fontId="4" fillId="0" borderId="0" xfId="0" applyNumberFormat="1" applyFont="1" applyBorder="1" applyAlignment="1" applyProtection="1">
      <alignment horizontal="center"/>
      <protection/>
    </xf>
    <xf numFmtId="8" fontId="4" fillId="0" borderId="23" xfId="0" applyNumberFormat="1" applyFont="1" applyBorder="1" applyAlignment="1" applyProtection="1">
      <alignment/>
      <protection/>
    </xf>
    <xf numFmtId="8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 indent="4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/>
      <protection/>
    </xf>
    <xf numFmtId="0" fontId="45" fillId="0" borderId="37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4" fontId="6" fillId="33" borderId="4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164" fontId="6" fillId="33" borderId="37" xfId="0" applyNumberFormat="1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7" fontId="45" fillId="36" borderId="37" xfId="0" applyNumberFormat="1" applyFont="1" applyFill="1" applyBorder="1" applyAlignment="1" applyProtection="1">
      <alignment horizontal="center"/>
      <protection locked="0"/>
    </xf>
    <xf numFmtId="164" fontId="3" fillId="33" borderId="38" xfId="0" applyNumberFormat="1" applyFont="1" applyFill="1" applyBorder="1" applyAlignment="1">
      <alignment horizontal="center" vertical="center" wrapText="1"/>
    </xf>
    <xf numFmtId="164" fontId="3" fillId="33" borderId="26" xfId="0" applyNumberFormat="1" applyFont="1" applyFill="1" applyBorder="1" applyAlignment="1">
      <alignment horizontal="center" vertical="center" wrapText="1"/>
    </xf>
    <xf numFmtId="164" fontId="3" fillId="33" borderId="3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5" fillId="0" borderId="37" xfId="0" applyFont="1" applyBorder="1" applyAlignment="1">
      <alignment horizontal="center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PageLayoutView="0" workbookViewId="0" topLeftCell="A1">
      <selection activeCell="C2" sqref="C2"/>
    </sheetView>
  </sheetViews>
  <sheetFormatPr defaultColWidth="9.140625" defaultRowHeight="12" customHeight="1"/>
  <cols>
    <col min="1" max="1" width="33.57421875" style="3" customWidth="1"/>
    <col min="2" max="16" width="11.7109375" style="3" customWidth="1"/>
    <col min="17" max="16384" width="9.140625" style="3" customWidth="1"/>
  </cols>
  <sheetData>
    <row r="1" spans="1:16" ht="12.75" customHeight="1">
      <c r="A1" s="102" t="s">
        <v>0</v>
      </c>
      <c r="B1" s="102"/>
      <c r="C1" s="1"/>
      <c r="D1" s="1"/>
      <c r="E1" s="2"/>
      <c r="I1" s="91"/>
      <c r="J1" s="91"/>
      <c r="K1" s="7" t="s">
        <v>2</v>
      </c>
      <c r="L1" s="7"/>
      <c r="M1" s="7"/>
      <c r="N1" s="2"/>
      <c r="O1" s="2"/>
      <c r="P1" s="23" t="s">
        <v>85</v>
      </c>
    </row>
    <row r="2" spans="1:16" ht="12.75" customHeight="1">
      <c r="A2" s="102" t="s">
        <v>69</v>
      </c>
      <c r="B2" s="102"/>
      <c r="C2" s="79"/>
      <c r="D2" s="1"/>
      <c r="E2" s="11" t="s">
        <v>84</v>
      </c>
      <c r="F2" s="103"/>
      <c r="G2" s="103"/>
      <c r="J2" s="8" t="s">
        <v>3</v>
      </c>
      <c r="K2" s="109"/>
      <c r="L2" s="109"/>
      <c r="M2" s="109"/>
      <c r="N2" s="2"/>
      <c r="O2" s="2"/>
      <c r="P2" s="2"/>
    </row>
    <row r="3" spans="1:16" ht="12.75" customHeight="1">
      <c r="A3" s="102" t="s">
        <v>1</v>
      </c>
      <c r="B3" s="102"/>
      <c r="C3" s="1"/>
      <c r="D3" s="1"/>
      <c r="E3" s="2"/>
      <c r="J3" s="8" t="s">
        <v>4</v>
      </c>
      <c r="K3" s="110"/>
      <c r="L3" s="110"/>
      <c r="M3" s="110"/>
      <c r="N3" s="2"/>
      <c r="O3" s="2"/>
      <c r="P3" s="2"/>
    </row>
    <row r="4" spans="1:16" ht="22.5" customHeight="1" thickBot="1">
      <c r="A4" s="81"/>
      <c r="B4" s="81"/>
      <c r="C4" s="82"/>
      <c r="D4" s="8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107" t="s">
        <v>5</v>
      </c>
      <c r="B5" s="93" t="s">
        <v>6</v>
      </c>
      <c r="C5" s="96" t="s">
        <v>7</v>
      </c>
      <c r="D5" s="99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4" t="s">
        <v>19</v>
      </c>
      <c r="P5" s="99" t="s">
        <v>20</v>
      </c>
    </row>
    <row r="6" spans="1:16" ht="12" customHeight="1">
      <c r="A6" s="107"/>
      <c r="B6" s="94"/>
      <c r="C6" s="97"/>
      <c r="D6" s="100"/>
      <c r="E6" s="9" t="s">
        <v>73</v>
      </c>
      <c r="F6" s="9" t="s">
        <v>70</v>
      </c>
      <c r="G6" s="9" t="s">
        <v>71</v>
      </c>
      <c r="H6" s="9" t="s">
        <v>72</v>
      </c>
      <c r="I6" s="9" t="s">
        <v>73</v>
      </c>
      <c r="J6" s="9" t="s">
        <v>70</v>
      </c>
      <c r="K6" s="9" t="s">
        <v>71</v>
      </c>
      <c r="L6" s="9" t="s">
        <v>72</v>
      </c>
      <c r="M6" s="9" t="s">
        <v>73</v>
      </c>
      <c r="N6" s="9" t="s">
        <v>70</v>
      </c>
      <c r="O6" s="105"/>
      <c r="P6" s="100"/>
    </row>
    <row r="7" spans="1:16" ht="12" customHeight="1">
      <c r="A7" s="107"/>
      <c r="B7" s="94"/>
      <c r="C7" s="97"/>
      <c r="D7" s="100"/>
      <c r="E7" s="36">
        <f>IF($C$2=0,"",$C$2-1)</f>
      </c>
      <c r="F7" s="36">
        <f>IF($C$2=0,"",$C$2-1)</f>
      </c>
      <c r="G7" s="36">
        <f>IF($C$2=0,"",$C$2)</f>
      </c>
      <c r="H7" s="36">
        <f>IF($C$2=0,"",$C$2)</f>
      </c>
      <c r="I7" s="36">
        <f>IF($C$2=0,"",$C$2)</f>
      </c>
      <c r="J7" s="36">
        <f>IF($C$2=0,"",$C$2)</f>
      </c>
      <c r="K7" s="36">
        <f>IF($C$2=0,"",$C$2+1)</f>
      </c>
      <c r="L7" s="36">
        <f>IF($C$2=0,"",$C$2+1)</f>
      </c>
      <c r="M7" s="36">
        <f>IF($C$2=0,"",$C$2+1)</f>
      </c>
      <c r="N7" s="36">
        <f>IF($C$2=0,"",$C$2+1)</f>
      </c>
      <c r="O7" s="105"/>
      <c r="P7" s="100"/>
    </row>
    <row r="8" spans="1:16" ht="12" customHeight="1">
      <c r="A8" s="107"/>
      <c r="B8" s="94"/>
      <c r="C8" s="97"/>
      <c r="D8" s="100"/>
      <c r="E8" s="27" t="s">
        <v>87</v>
      </c>
      <c r="F8" s="27" t="s">
        <v>88</v>
      </c>
      <c r="G8" s="27" t="s">
        <v>89</v>
      </c>
      <c r="H8" s="27" t="s">
        <v>90</v>
      </c>
      <c r="I8" s="27" t="s">
        <v>87</v>
      </c>
      <c r="J8" s="27" t="s">
        <v>88</v>
      </c>
      <c r="K8" s="27" t="s">
        <v>89</v>
      </c>
      <c r="L8" s="27" t="s">
        <v>90</v>
      </c>
      <c r="M8" s="27" t="s">
        <v>87</v>
      </c>
      <c r="N8" s="27" t="s">
        <v>88</v>
      </c>
      <c r="O8" s="105"/>
      <c r="P8" s="100"/>
    </row>
    <row r="9" spans="1:16" ht="12" customHeight="1">
      <c r="A9" s="24"/>
      <c r="B9" s="95"/>
      <c r="C9" s="98"/>
      <c r="D9" s="101"/>
      <c r="E9" s="37">
        <f>IF($C$2=0,"",$C$2-1)</f>
      </c>
      <c r="F9" s="37">
        <f>IF($C$2=0,"",$C$2)</f>
      </c>
      <c r="G9" s="37">
        <f>IF($C$2=0,"",$C$2)</f>
      </c>
      <c r="H9" s="37">
        <f>IF($C$2=0,"",$C$2)</f>
      </c>
      <c r="I9" s="37">
        <f>IF($C$2=0,"",$C$2)</f>
      </c>
      <c r="J9" s="37">
        <f>IF($C$2=0,"",$C$2+1)</f>
      </c>
      <c r="K9" s="37">
        <f>IF($C$2=0,"",$C$2+1)</f>
      </c>
      <c r="L9" s="37">
        <f>IF($C$2=0,"",$C$2+1)</f>
      </c>
      <c r="M9" s="37">
        <f>IF($C$2=0,"",$C$2+1)</f>
      </c>
      <c r="N9" s="37">
        <f>IF($C$2=0,"",$C$2+2)</f>
      </c>
      <c r="O9" s="106"/>
      <c r="P9" s="101"/>
    </row>
    <row r="10" spans="1:16" ht="13.5" customHeight="1">
      <c r="A10" s="4" t="s">
        <v>21</v>
      </c>
      <c r="B10" s="42"/>
      <c r="C10" s="38"/>
      <c r="D10" s="4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2"/>
      <c r="P10" s="43"/>
    </row>
    <row r="11" spans="1:16" ht="13.5" customHeight="1">
      <c r="A11" s="17" t="s">
        <v>22</v>
      </c>
      <c r="B11" s="44"/>
      <c r="C11" s="26"/>
      <c r="D11" s="45">
        <f>IF(SUM(B11:C11)=0,"",SUM(B11:C11))</f>
      </c>
      <c r="E11" s="40"/>
      <c r="F11" s="6"/>
      <c r="G11" s="6"/>
      <c r="H11" s="6"/>
      <c r="I11" s="6"/>
      <c r="J11" s="6"/>
      <c r="K11" s="6"/>
      <c r="L11" s="6"/>
      <c r="M11" s="6"/>
      <c r="N11" s="56"/>
      <c r="O11" s="58">
        <f>SUM(E11:N11)</f>
        <v>0</v>
      </c>
      <c r="P11" s="45">
        <f>IF(D11="","",D11-O11)</f>
      </c>
    </row>
    <row r="12" spans="1:16" ht="13.5" customHeight="1">
      <c r="A12" s="17" t="s">
        <v>23</v>
      </c>
      <c r="B12" s="44"/>
      <c r="C12" s="26"/>
      <c r="D12" s="45">
        <f>IF(SUM(B12:C12)=0,"",SUM(B12:C12))</f>
      </c>
      <c r="E12" s="40"/>
      <c r="F12" s="6"/>
      <c r="G12" s="6"/>
      <c r="H12" s="6"/>
      <c r="I12" s="6"/>
      <c r="J12" s="6"/>
      <c r="K12" s="6"/>
      <c r="L12" s="6"/>
      <c r="M12" s="6"/>
      <c r="N12" s="56"/>
      <c r="O12" s="58">
        <f aca="true" t="shared" si="0" ref="O12:O48">SUM(E12:N12)</f>
        <v>0</v>
      </c>
      <c r="P12" s="45">
        <f>IF(D12="","",D12-O12)</f>
      </c>
    </row>
    <row r="13" spans="1:16" ht="13.5" customHeight="1">
      <c r="A13" s="18" t="s">
        <v>74</v>
      </c>
      <c r="B13" s="44"/>
      <c r="C13" s="26"/>
      <c r="D13" s="45">
        <f>IF(SUM(B13:C13)=0,"",SUM(B13:C13))</f>
      </c>
      <c r="E13" s="40"/>
      <c r="F13" s="6"/>
      <c r="G13" s="6"/>
      <c r="H13" s="6"/>
      <c r="I13" s="6"/>
      <c r="J13" s="6"/>
      <c r="K13" s="6"/>
      <c r="L13" s="6"/>
      <c r="M13" s="6"/>
      <c r="N13" s="56"/>
      <c r="O13" s="58">
        <f t="shared" si="0"/>
        <v>0</v>
      </c>
      <c r="P13" s="45">
        <f>IF(D13="","",D13-O13)</f>
      </c>
    </row>
    <row r="14" spans="1:16" ht="13.5" customHeight="1">
      <c r="A14" s="18" t="s">
        <v>75</v>
      </c>
      <c r="B14" s="44"/>
      <c r="C14" s="26"/>
      <c r="D14" s="45">
        <f>IF(SUM(B14:C14)=0,"",SUM(B14:C14))</f>
      </c>
      <c r="E14" s="40"/>
      <c r="F14" s="6"/>
      <c r="G14" s="6"/>
      <c r="H14" s="6"/>
      <c r="I14" s="6"/>
      <c r="J14" s="6"/>
      <c r="K14" s="6"/>
      <c r="L14" s="6"/>
      <c r="M14" s="6"/>
      <c r="N14" s="56"/>
      <c r="O14" s="58">
        <f t="shared" si="0"/>
        <v>0</v>
      </c>
      <c r="P14" s="45">
        <f>IF(D14="","",D14-O14)</f>
      </c>
    </row>
    <row r="15" spans="1:16" ht="13.5" customHeight="1">
      <c r="A15" s="83"/>
      <c r="B15" s="84"/>
      <c r="C15" s="85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59"/>
      <c r="P15" s="46"/>
    </row>
    <row r="16" spans="1:16" ht="13.5" customHeight="1">
      <c r="A16" s="25" t="s">
        <v>24</v>
      </c>
      <c r="B16" s="47">
        <f>SUM(B11:B14)</f>
        <v>0</v>
      </c>
      <c r="C16" s="34">
        <f>SUM(C11:C14)</f>
        <v>0</v>
      </c>
      <c r="D16" s="48">
        <f>B16+C16</f>
        <v>0</v>
      </c>
      <c r="E16" s="41">
        <f aca="true" t="shared" si="1" ref="E16:N16">SUM(E11:E14)</f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57">
        <f t="shared" si="1"/>
        <v>0</v>
      </c>
      <c r="O16" s="60">
        <f t="shared" si="0"/>
        <v>0</v>
      </c>
      <c r="P16" s="48">
        <f>D16-O16</f>
        <v>0</v>
      </c>
    </row>
    <row r="17" spans="1:16" ht="13.5" customHeight="1">
      <c r="A17" s="25"/>
      <c r="B17" s="49"/>
      <c r="C17" s="28"/>
      <c r="D17" s="5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1"/>
      <c r="P17" s="50"/>
    </row>
    <row r="18" spans="1:16" ht="13.5" customHeight="1">
      <c r="A18" s="14" t="s">
        <v>25</v>
      </c>
      <c r="B18" s="51"/>
      <c r="C18" s="39"/>
      <c r="D18" s="5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51"/>
      <c r="P18" s="52"/>
    </row>
    <row r="19" spans="1:16" ht="13.5" customHeight="1">
      <c r="A19" s="19" t="s">
        <v>26</v>
      </c>
      <c r="B19" s="44"/>
      <c r="C19" s="26"/>
      <c r="D19" s="45">
        <f>IF(SUM(B19:C19)=0,"",SUM(B19:C19))</f>
      </c>
      <c r="E19" s="40"/>
      <c r="F19" s="6"/>
      <c r="G19" s="6"/>
      <c r="H19" s="6"/>
      <c r="I19" s="6"/>
      <c r="J19" s="6"/>
      <c r="K19" s="6"/>
      <c r="L19" s="6"/>
      <c r="M19" s="6"/>
      <c r="N19" s="56"/>
      <c r="O19" s="58">
        <f t="shared" si="0"/>
        <v>0</v>
      </c>
      <c r="P19" s="45">
        <f>IF(D19="","",D19-O19)</f>
      </c>
    </row>
    <row r="20" spans="1:16" ht="13.5" customHeight="1">
      <c r="A20" s="19" t="s">
        <v>27</v>
      </c>
      <c r="B20" s="44"/>
      <c r="C20" s="26"/>
      <c r="D20" s="45">
        <f>IF(SUM(B20:C20)=0,"",SUM(B20:C20))</f>
      </c>
      <c r="E20" s="40"/>
      <c r="F20" s="6"/>
      <c r="G20" s="6"/>
      <c r="H20" s="6"/>
      <c r="I20" s="6"/>
      <c r="J20" s="6"/>
      <c r="K20" s="6"/>
      <c r="L20" s="6"/>
      <c r="M20" s="6"/>
      <c r="N20" s="56"/>
      <c r="O20" s="58">
        <f t="shared" si="0"/>
        <v>0</v>
      </c>
      <c r="P20" s="45">
        <f>IF(D20="","",D20-O20)</f>
      </c>
    </row>
    <row r="21" spans="1:16" ht="13.5" customHeight="1">
      <c r="A21" s="19" t="s">
        <v>28</v>
      </c>
      <c r="B21" s="44"/>
      <c r="C21" s="26"/>
      <c r="D21" s="45">
        <f>IF(SUM(B21:C21)=0,"",SUM(B21:C21))</f>
      </c>
      <c r="E21" s="40"/>
      <c r="F21" s="6"/>
      <c r="G21" s="6"/>
      <c r="H21" s="6"/>
      <c r="I21" s="6"/>
      <c r="J21" s="6"/>
      <c r="K21" s="6"/>
      <c r="L21" s="6"/>
      <c r="M21" s="6"/>
      <c r="N21" s="56"/>
      <c r="O21" s="58">
        <f t="shared" si="0"/>
        <v>0</v>
      </c>
      <c r="P21" s="45">
        <f>IF(D21="","",D21-O21)</f>
      </c>
    </row>
    <row r="22" spans="1:16" ht="13.5" customHeight="1">
      <c r="A22" s="19" t="s">
        <v>29</v>
      </c>
      <c r="B22" s="44"/>
      <c r="C22" s="26"/>
      <c r="D22" s="45">
        <f>IF(SUM(B22:C22)=0,"",SUM(B22:C22))</f>
      </c>
      <c r="E22" s="40"/>
      <c r="F22" s="6"/>
      <c r="G22" s="6"/>
      <c r="H22" s="6"/>
      <c r="I22" s="6"/>
      <c r="J22" s="6"/>
      <c r="K22" s="6"/>
      <c r="L22" s="6"/>
      <c r="M22" s="6"/>
      <c r="N22" s="56"/>
      <c r="O22" s="58">
        <f t="shared" si="0"/>
        <v>0</v>
      </c>
      <c r="P22" s="45">
        <f>IF(D22="","",D22-O22)</f>
      </c>
    </row>
    <row r="23" spans="1:16" ht="13.5" customHeight="1">
      <c r="A23" s="19" t="s">
        <v>30</v>
      </c>
      <c r="B23" s="44"/>
      <c r="C23" s="26"/>
      <c r="D23" s="45">
        <f>IF(SUM(B23:C23)=0,"",SUM(B23:C23))</f>
      </c>
      <c r="E23" s="40"/>
      <c r="F23" s="6"/>
      <c r="G23" s="6"/>
      <c r="H23" s="6"/>
      <c r="I23" s="6"/>
      <c r="J23" s="6"/>
      <c r="K23" s="6"/>
      <c r="L23" s="6"/>
      <c r="M23" s="6"/>
      <c r="N23" s="56"/>
      <c r="O23" s="58">
        <f t="shared" si="0"/>
        <v>0</v>
      </c>
      <c r="P23" s="45">
        <f>IF(D23="","",D23-O23)</f>
      </c>
    </row>
    <row r="24" spans="1:16" ht="13.5" customHeight="1">
      <c r="A24" s="19" t="s">
        <v>31</v>
      </c>
      <c r="B24" s="51"/>
      <c r="C24" s="39"/>
      <c r="D24" s="5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1"/>
      <c r="P24" s="52"/>
    </row>
    <row r="25" spans="1:16" ht="13.5" customHeight="1">
      <c r="A25" s="20" t="s">
        <v>76</v>
      </c>
      <c r="B25" s="44"/>
      <c r="C25" s="26"/>
      <c r="D25" s="45">
        <f>IF(SUM(B25:C25)=0,"",SUM(B25:C25))</f>
      </c>
      <c r="E25" s="40"/>
      <c r="F25" s="6"/>
      <c r="G25" s="6"/>
      <c r="H25" s="6"/>
      <c r="I25" s="6"/>
      <c r="J25" s="6"/>
      <c r="K25" s="6"/>
      <c r="L25" s="6"/>
      <c r="M25" s="6"/>
      <c r="N25" s="56"/>
      <c r="O25" s="58">
        <f t="shared" si="0"/>
        <v>0</v>
      </c>
      <c r="P25" s="45">
        <f>IF(D25="","",D25-O25)</f>
      </c>
    </row>
    <row r="26" spans="1:16" ht="13.5" customHeight="1">
      <c r="A26" s="20" t="s">
        <v>77</v>
      </c>
      <c r="B26" s="44"/>
      <c r="C26" s="26"/>
      <c r="D26" s="45">
        <f>IF(SUM(B26:C26)=0,"",SUM(B26:C26))</f>
      </c>
      <c r="E26" s="40"/>
      <c r="F26" s="6"/>
      <c r="G26" s="6"/>
      <c r="H26" s="6"/>
      <c r="I26" s="6"/>
      <c r="J26" s="6"/>
      <c r="K26" s="6"/>
      <c r="L26" s="6"/>
      <c r="M26" s="6"/>
      <c r="N26" s="56"/>
      <c r="O26" s="58">
        <f t="shared" si="0"/>
        <v>0</v>
      </c>
      <c r="P26" s="45">
        <f>IF(D26="","",D26-O26)</f>
      </c>
    </row>
    <row r="27" spans="1:16" ht="13.5" customHeight="1">
      <c r="A27" s="88"/>
      <c r="B27" s="84"/>
      <c r="C27" s="85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59"/>
      <c r="P27" s="46"/>
    </row>
    <row r="28" spans="1:16" ht="13.5" customHeight="1">
      <c r="A28" s="13" t="s">
        <v>32</v>
      </c>
      <c r="B28" s="47">
        <f>SUM(B19:B26)</f>
        <v>0</v>
      </c>
      <c r="C28" s="34">
        <f>SUM(C19:C26)</f>
        <v>0</v>
      </c>
      <c r="D28" s="48">
        <f>B28+C28</f>
        <v>0</v>
      </c>
      <c r="E28" s="41">
        <f aca="true" t="shared" si="2" ref="E28:N28">SUM(E19:E26)</f>
        <v>0</v>
      </c>
      <c r="F28" s="34">
        <f t="shared" si="2"/>
        <v>0</v>
      </c>
      <c r="G28" s="34">
        <f t="shared" si="2"/>
        <v>0</v>
      </c>
      <c r="H28" s="34">
        <f t="shared" si="2"/>
        <v>0</v>
      </c>
      <c r="I28" s="34">
        <f t="shared" si="2"/>
        <v>0</v>
      </c>
      <c r="J28" s="34">
        <f t="shared" si="2"/>
        <v>0</v>
      </c>
      <c r="K28" s="34">
        <f t="shared" si="2"/>
        <v>0</v>
      </c>
      <c r="L28" s="34">
        <f t="shared" si="2"/>
        <v>0</v>
      </c>
      <c r="M28" s="34">
        <f t="shared" si="2"/>
        <v>0</v>
      </c>
      <c r="N28" s="57">
        <f t="shared" si="2"/>
        <v>0</v>
      </c>
      <c r="O28" s="60">
        <f t="shared" si="0"/>
        <v>0</v>
      </c>
      <c r="P28" s="48">
        <f>D28-O28</f>
        <v>0</v>
      </c>
    </row>
    <row r="29" spans="1:16" ht="13.5" customHeight="1">
      <c r="A29" s="13"/>
      <c r="B29" s="49"/>
      <c r="C29" s="28"/>
      <c r="D29" s="5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61"/>
      <c r="P29" s="50"/>
    </row>
    <row r="30" spans="1:16" ht="13.5" customHeight="1">
      <c r="A30" s="14" t="s">
        <v>33</v>
      </c>
      <c r="B30" s="51"/>
      <c r="C30" s="39"/>
      <c r="D30" s="5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51"/>
      <c r="P30" s="52"/>
    </row>
    <row r="31" spans="1:16" ht="13.5" customHeight="1">
      <c r="A31" s="21" t="s">
        <v>34</v>
      </c>
      <c r="B31" s="44"/>
      <c r="C31" s="26"/>
      <c r="D31" s="45">
        <f>IF(SUM(B31:C31)=0,"",SUM(B31:C31))</f>
      </c>
      <c r="E31" s="40"/>
      <c r="F31" s="6"/>
      <c r="G31" s="6"/>
      <c r="H31" s="6"/>
      <c r="I31" s="6"/>
      <c r="J31" s="6"/>
      <c r="K31" s="6"/>
      <c r="L31" s="6"/>
      <c r="M31" s="6"/>
      <c r="N31" s="56"/>
      <c r="O31" s="58">
        <f t="shared" si="0"/>
        <v>0</v>
      </c>
      <c r="P31" s="45">
        <f>IF(D31="","",D31-O31)</f>
      </c>
    </row>
    <row r="32" spans="1:16" ht="13.5" customHeight="1">
      <c r="A32" s="89"/>
      <c r="B32" s="84"/>
      <c r="C32" s="85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59"/>
      <c r="P32" s="46"/>
    </row>
    <row r="33" spans="1:16" ht="13.5" customHeight="1">
      <c r="A33" s="13" t="s">
        <v>35</v>
      </c>
      <c r="B33" s="47">
        <f>SUM(B31:B31)</f>
        <v>0</v>
      </c>
      <c r="C33" s="34">
        <f>SUM(C31:C31)</f>
        <v>0</v>
      </c>
      <c r="D33" s="48">
        <f>B33+C33</f>
        <v>0</v>
      </c>
      <c r="E33" s="41">
        <f aca="true" t="shared" si="3" ref="E33:N33">SUM(E31:E31)</f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57">
        <f t="shared" si="3"/>
        <v>0</v>
      </c>
      <c r="O33" s="60">
        <f t="shared" si="0"/>
        <v>0</v>
      </c>
      <c r="P33" s="48">
        <f>D33-O33</f>
        <v>0</v>
      </c>
    </row>
    <row r="34" spans="1:16" ht="13.5" customHeight="1">
      <c r="A34" s="13"/>
      <c r="B34" s="49"/>
      <c r="C34" s="28"/>
      <c r="D34" s="5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61"/>
      <c r="P34" s="50"/>
    </row>
    <row r="35" spans="1:16" ht="13.5" customHeight="1">
      <c r="A35" s="14" t="s">
        <v>36</v>
      </c>
      <c r="B35" s="51"/>
      <c r="C35" s="39"/>
      <c r="D35" s="52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51"/>
      <c r="P35" s="52"/>
    </row>
    <row r="36" spans="1:16" ht="13.5" customHeight="1">
      <c r="A36" s="21" t="s">
        <v>37</v>
      </c>
      <c r="B36" s="44"/>
      <c r="C36" s="26"/>
      <c r="D36" s="45">
        <f>IF(SUM(B36:C36)=0,"",SUM(B36:C36))</f>
      </c>
      <c r="E36" s="40"/>
      <c r="F36" s="6"/>
      <c r="G36" s="6"/>
      <c r="H36" s="6"/>
      <c r="I36" s="6"/>
      <c r="J36" s="6"/>
      <c r="K36" s="6"/>
      <c r="L36" s="6"/>
      <c r="M36" s="6"/>
      <c r="N36" s="56"/>
      <c r="O36" s="58">
        <f t="shared" si="0"/>
        <v>0</v>
      </c>
      <c r="P36" s="45">
        <f>IF(D36="","",D36-O36)</f>
      </c>
    </row>
    <row r="37" spans="1:16" ht="13.5" customHeight="1">
      <c r="A37" s="21" t="s">
        <v>38</v>
      </c>
      <c r="B37" s="44"/>
      <c r="C37" s="26"/>
      <c r="D37" s="45">
        <f>IF(SUM(B37:C37)=0,"",SUM(B37:C37))</f>
      </c>
      <c r="E37" s="40"/>
      <c r="F37" s="6"/>
      <c r="G37" s="6"/>
      <c r="H37" s="6"/>
      <c r="I37" s="6"/>
      <c r="J37" s="6"/>
      <c r="K37" s="6"/>
      <c r="L37" s="6"/>
      <c r="M37" s="6"/>
      <c r="N37" s="56"/>
      <c r="O37" s="58">
        <f t="shared" si="0"/>
        <v>0</v>
      </c>
      <c r="P37" s="45">
        <f>IF(D37="","",D37-O37)</f>
      </c>
    </row>
    <row r="38" spans="1:16" ht="13.5" customHeight="1">
      <c r="A38" s="21" t="s">
        <v>39</v>
      </c>
      <c r="B38" s="44"/>
      <c r="C38" s="26"/>
      <c r="D38" s="45">
        <f>IF(SUM(B38:C38)=0,"",SUM(B38:C38))</f>
      </c>
      <c r="E38" s="40"/>
      <c r="F38" s="6"/>
      <c r="G38" s="6"/>
      <c r="H38" s="6"/>
      <c r="I38" s="6"/>
      <c r="J38" s="6"/>
      <c r="K38" s="6"/>
      <c r="L38" s="6"/>
      <c r="M38" s="6"/>
      <c r="N38" s="56"/>
      <c r="O38" s="58">
        <f t="shared" si="0"/>
        <v>0</v>
      </c>
      <c r="P38" s="45">
        <f>IF(D38="","",D38-O38)</f>
      </c>
    </row>
    <row r="39" spans="1:16" ht="13.5" customHeight="1">
      <c r="A39" s="22" t="s">
        <v>75</v>
      </c>
      <c r="B39" s="44"/>
      <c r="C39" s="26"/>
      <c r="D39" s="45">
        <f>IF(SUM(B39:C39)=0,"",SUM(B39:C39))</f>
      </c>
      <c r="E39" s="40"/>
      <c r="F39" s="6"/>
      <c r="G39" s="6"/>
      <c r="H39" s="6"/>
      <c r="I39" s="6"/>
      <c r="J39" s="6"/>
      <c r="K39" s="6"/>
      <c r="L39" s="6"/>
      <c r="M39" s="6"/>
      <c r="N39" s="56"/>
      <c r="O39" s="58">
        <f t="shared" si="0"/>
        <v>0</v>
      </c>
      <c r="P39" s="45">
        <f>IF(D39="","",D39-O39)</f>
      </c>
    </row>
    <row r="40" spans="1:16" ht="13.5" customHeight="1">
      <c r="A40" s="89"/>
      <c r="B40" s="84"/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59"/>
      <c r="P40" s="46"/>
    </row>
    <row r="41" spans="1:16" ht="13.5" customHeight="1">
      <c r="A41" s="13" t="s">
        <v>40</v>
      </c>
      <c r="B41" s="47">
        <f>SUM(B36:B39)</f>
        <v>0</v>
      </c>
      <c r="C41" s="34">
        <f>SUM(C36:C39)</f>
        <v>0</v>
      </c>
      <c r="D41" s="48">
        <f>B41+C41</f>
        <v>0</v>
      </c>
      <c r="E41" s="41">
        <f aca="true" t="shared" si="4" ref="E41:N41">SUM(E36:E39)</f>
        <v>0</v>
      </c>
      <c r="F41" s="34">
        <f t="shared" si="4"/>
        <v>0</v>
      </c>
      <c r="G41" s="34">
        <f t="shared" si="4"/>
        <v>0</v>
      </c>
      <c r="H41" s="34">
        <f t="shared" si="4"/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4">
        <f t="shared" si="4"/>
        <v>0</v>
      </c>
      <c r="N41" s="57">
        <f t="shared" si="4"/>
        <v>0</v>
      </c>
      <c r="O41" s="60">
        <f t="shared" si="0"/>
        <v>0</v>
      </c>
      <c r="P41" s="48">
        <f>D41-O41</f>
        <v>0</v>
      </c>
    </row>
    <row r="42" spans="1:16" ht="13.5" customHeight="1">
      <c r="A42" s="13"/>
      <c r="B42" s="49"/>
      <c r="C42" s="28"/>
      <c r="D42" s="5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61"/>
      <c r="P42" s="50"/>
    </row>
    <row r="43" spans="1:16" ht="13.5" customHeight="1">
      <c r="A43" s="14" t="s">
        <v>41</v>
      </c>
      <c r="B43" s="51"/>
      <c r="C43" s="39"/>
      <c r="D43" s="5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1"/>
      <c r="P43" s="52"/>
    </row>
    <row r="44" spans="1:16" ht="13.5" customHeight="1">
      <c r="A44" s="21" t="s">
        <v>42</v>
      </c>
      <c r="B44" s="44"/>
      <c r="C44" s="26"/>
      <c r="D44" s="45">
        <f>IF(SUM(B44:C44)=0,"",SUM(B44:C44))</f>
      </c>
      <c r="E44" s="40"/>
      <c r="F44" s="6"/>
      <c r="G44" s="6"/>
      <c r="H44" s="6"/>
      <c r="I44" s="6"/>
      <c r="J44" s="6"/>
      <c r="K44" s="6"/>
      <c r="L44" s="6"/>
      <c r="M44" s="6"/>
      <c r="N44" s="56"/>
      <c r="O44" s="58">
        <f t="shared" si="0"/>
        <v>0</v>
      </c>
      <c r="P44" s="45">
        <f>IF(D44="","",D44-O44)</f>
      </c>
    </row>
    <row r="45" spans="1:16" ht="13.5" customHeight="1">
      <c r="A45" s="21" t="s">
        <v>43</v>
      </c>
      <c r="B45" s="44"/>
      <c r="C45" s="26"/>
      <c r="D45" s="45">
        <f>IF(SUM(B45:C45)=0,"",SUM(B45:C45))</f>
      </c>
      <c r="E45" s="40"/>
      <c r="F45" s="6"/>
      <c r="G45" s="6"/>
      <c r="H45" s="6"/>
      <c r="I45" s="6"/>
      <c r="J45" s="6"/>
      <c r="K45" s="6"/>
      <c r="L45" s="6"/>
      <c r="M45" s="6"/>
      <c r="N45" s="56"/>
      <c r="O45" s="58">
        <f t="shared" si="0"/>
        <v>0</v>
      </c>
      <c r="P45" s="45">
        <f>IF(D45="","",D45-O45)</f>
      </c>
    </row>
    <row r="46" spans="1:16" ht="15" customHeight="1">
      <c r="A46" s="89" t="s">
        <v>44</v>
      </c>
      <c r="B46" s="44"/>
      <c r="C46" s="26"/>
      <c r="D46" s="45">
        <f>IF(SUM(B46:C46)=0,"",SUM(B46:C46))</f>
      </c>
      <c r="E46" s="40"/>
      <c r="F46" s="6"/>
      <c r="G46" s="6"/>
      <c r="H46" s="6"/>
      <c r="I46" s="6"/>
      <c r="J46" s="6"/>
      <c r="K46" s="6"/>
      <c r="L46" s="6"/>
      <c r="M46" s="6"/>
      <c r="N46" s="56"/>
      <c r="O46" s="58">
        <f t="shared" si="0"/>
        <v>0</v>
      </c>
      <c r="P46" s="45">
        <f>IF(D46="","",D46-O46)</f>
      </c>
    </row>
    <row r="47" spans="1:16" ht="15" customHeight="1">
      <c r="A47" s="89"/>
      <c r="B47" s="84"/>
      <c r="C47" s="85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59"/>
      <c r="P47" s="46"/>
    </row>
    <row r="48" spans="1:16" ht="13.5" customHeight="1" thickBot="1">
      <c r="A48" s="13" t="s">
        <v>45</v>
      </c>
      <c r="B48" s="53">
        <f>SUM(B44:B46)</f>
        <v>0</v>
      </c>
      <c r="C48" s="54">
        <f>SUM(C44:C46)</f>
        <v>0</v>
      </c>
      <c r="D48" s="55">
        <f>B48+C48</f>
        <v>0</v>
      </c>
      <c r="E48" s="41">
        <f aca="true" t="shared" si="5" ref="E48:N48">SUM(E44:E46)</f>
        <v>0</v>
      </c>
      <c r="F48" s="34">
        <f t="shared" si="5"/>
        <v>0</v>
      </c>
      <c r="G48" s="34">
        <f t="shared" si="5"/>
        <v>0</v>
      </c>
      <c r="H48" s="34">
        <f t="shared" si="5"/>
        <v>0</v>
      </c>
      <c r="I48" s="34">
        <f t="shared" si="5"/>
        <v>0</v>
      </c>
      <c r="J48" s="34">
        <f t="shared" si="5"/>
        <v>0</v>
      </c>
      <c r="K48" s="34">
        <f t="shared" si="5"/>
        <v>0</v>
      </c>
      <c r="L48" s="34">
        <f t="shared" si="5"/>
        <v>0</v>
      </c>
      <c r="M48" s="34">
        <f t="shared" si="5"/>
        <v>0</v>
      </c>
      <c r="N48" s="57">
        <f t="shared" si="5"/>
        <v>0</v>
      </c>
      <c r="O48" s="62">
        <f t="shared" si="0"/>
        <v>0</v>
      </c>
      <c r="P48" s="55">
        <f>D48-O48</f>
        <v>0</v>
      </c>
    </row>
    <row r="49" spans="1:16" ht="13.5" customHeight="1">
      <c r="A49" s="13"/>
      <c r="B49" s="28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9"/>
    </row>
    <row r="50" ht="13.5" customHeight="1"/>
    <row r="51" ht="13.5" customHeight="1"/>
    <row r="52" ht="13.5" customHeight="1"/>
    <row r="53" ht="13.5" customHeight="1"/>
    <row r="54" ht="13.5" customHeight="1"/>
    <row r="55" spans="1:16" ht="12.75" customHeight="1">
      <c r="A55" s="13"/>
      <c r="B55" s="12"/>
      <c r="C55" s="12"/>
      <c r="D55" s="12"/>
      <c r="E55" s="12"/>
      <c r="F55" s="12"/>
      <c r="G55" s="12"/>
      <c r="H55" s="12"/>
      <c r="I55" s="108">
        <f>I1</f>
        <v>0</v>
      </c>
      <c r="J55" s="108"/>
      <c r="K55" s="7" t="s">
        <v>2</v>
      </c>
      <c r="L55" s="7"/>
      <c r="M55" s="7"/>
      <c r="N55" s="2"/>
      <c r="O55" s="2"/>
      <c r="P55" s="23" t="s">
        <v>86</v>
      </c>
    </row>
    <row r="56" spans="1:16" ht="23.25" customHeight="1" thickBot="1">
      <c r="A56" s="81"/>
      <c r="B56" s="81"/>
      <c r="C56" s="82"/>
      <c r="D56" s="8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 customHeight="1">
      <c r="A57" s="107" t="s">
        <v>5</v>
      </c>
      <c r="B57" s="93" t="s">
        <v>6</v>
      </c>
      <c r="C57" s="96" t="s">
        <v>7</v>
      </c>
      <c r="D57" s="99" t="s">
        <v>8</v>
      </c>
      <c r="E57" s="10" t="s">
        <v>9</v>
      </c>
      <c r="F57" s="10" t="s">
        <v>10</v>
      </c>
      <c r="G57" s="10" t="s">
        <v>11</v>
      </c>
      <c r="H57" s="10" t="s">
        <v>12</v>
      </c>
      <c r="I57" s="10" t="s">
        <v>13</v>
      </c>
      <c r="J57" s="10" t="s">
        <v>14</v>
      </c>
      <c r="K57" s="10" t="s">
        <v>15</v>
      </c>
      <c r="L57" s="10" t="s">
        <v>16</v>
      </c>
      <c r="M57" s="10" t="s">
        <v>17</v>
      </c>
      <c r="N57" s="10" t="s">
        <v>18</v>
      </c>
      <c r="O57" s="104" t="s">
        <v>19</v>
      </c>
      <c r="P57" s="99" t="s">
        <v>20</v>
      </c>
    </row>
    <row r="58" spans="1:16" ht="12" customHeight="1">
      <c r="A58" s="107"/>
      <c r="B58" s="94"/>
      <c r="C58" s="97"/>
      <c r="D58" s="100"/>
      <c r="E58" s="9" t="s">
        <v>73</v>
      </c>
      <c r="F58" s="9" t="s">
        <v>70</v>
      </c>
      <c r="G58" s="9" t="s">
        <v>71</v>
      </c>
      <c r="H58" s="9" t="s">
        <v>72</v>
      </c>
      <c r="I58" s="9" t="s">
        <v>73</v>
      </c>
      <c r="J58" s="9" t="s">
        <v>70</v>
      </c>
      <c r="K58" s="9" t="s">
        <v>71</v>
      </c>
      <c r="L58" s="9" t="s">
        <v>72</v>
      </c>
      <c r="M58" s="9" t="s">
        <v>73</v>
      </c>
      <c r="N58" s="9" t="s">
        <v>70</v>
      </c>
      <c r="O58" s="105"/>
      <c r="P58" s="100"/>
    </row>
    <row r="59" spans="1:16" ht="12" customHeight="1">
      <c r="A59" s="107"/>
      <c r="B59" s="94"/>
      <c r="C59" s="97"/>
      <c r="D59" s="100"/>
      <c r="E59" s="36">
        <f>IF($C$2=0,"",$C$2-1)</f>
      </c>
      <c r="F59" s="36">
        <f>IF($C$2=0,"",$C$2-1)</f>
      </c>
      <c r="G59" s="36">
        <f>IF($C$2=0,"",$C$2)</f>
      </c>
      <c r="H59" s="36">
        <f>IF($C$2=0,"",$C$2)</f>
      </c>
      <c r="I59" s="36">
        <f>IF($C$2=0,"",$C$2)</f>
      </c>
      <c r="J59" s="36">
        <f>IF($C$2=0,"",$C$2)</f>
      </c>
      <c r="K59" s="36">
        <f>IF($C$2=0,"",$C$2+1)</f>
      </c>
      <c r="L59" s="36">
        <f>IF($C$2=0,"",$C$2+1)</f>
      </c>
      <c r="M59" s="36">
        <f>IF($C$2=0,"",$C$2+1)</f>
      </c>
      <c r="N59" s="36">
        <f>IF($C$2=0,"",$C$2+1)</f>
      </c>
      <c r="O59" s="105"/>
      <c r="P59" s="100"/>
    </row>
    <row r="60" spans="1:16" ht="12" customHeight="1">
      <c r="A60" s="107"/>
      <c r="B60" s="94"/>
      <c r="C60" s="97"/>
      <c r="D60" s="100"/>
      <c r="E60" s="27" t="s">
        <v>87</v>
      </c>
      <c r="F60" s="27" t="s">
        <v>88</v>
      </c>
      <c r="G60" s="27" t="s">
        <v>89</v>
      </c>
      <c r="H60" s="27" t="s">
        <v>90</v>
      </c>
      <c r="I60" s="27" t="s">
        <v>87</v>
      </c>
      <c r="J60" s="27" t="s">
        <v>88</v>
      </c>
      <c r="K60" s="27" t="s">
        <v>89</v>
      </c>
      <c r="L60" s="27" t="s">
        <v>90</v>
      </c>
      <c r="M60" s="27" t="s">
        <v>87</v>
      </c>
      <c r="N60" s="27" t="s">
        <v>88</v>
      </c>
      <c r="O60" s="105"/>
      <c r="P60" s="100"/>
    </row>
    <row r="61" spans="1:16" ht="12" customHeight="1">
      <c r="A61" s="24"/>
      <c r="B61" s="95"/>
      <c r="C61" s="98"/>
      <c r="D61" s="101"/>
      <c r="E61" s="37">
        <f>IF($C$2=0,"",$C$2-1)</f>
      </c>
      <c r="F61" s="37">
        <f>IF($C$2=0,"",$C$2)</f>
      </c>
      <c r="G61" s="37">
        <f>IF($C$2=0,"",$C$2)</f>
      </c>
      <c r="H61" s="37">
        <f>IF($C$2=0,"",$C$2)</f>
      </c>
      <c r="I61" s="37">
        <f>IF($C$2=0,"",$C$2)</f>
      </c>
      <c r="J61" s="37">
        <f>IF($C$2=0,"",$C$2+1)</f>
      </c>
      <c r="K61" s="37">
        <f>IF($C$2=0,"",$C$2+1)</f>
      </c>
      <c r="L61" s="37">
        <f>IF($C$2=0,"",$C$2+1)</f>
      </c>
      <c r="M61" s="37">
        <f>IF($C$2=0,"",$C$2+1)</f>
      </c>
      <c r="N61" s="37">
        <f>IF($C$2=0,"",$C$2+2)</f>
      </c>
      <c r="O61" s="106"/>
      <c r="P61" s="101"/>
    </row>
    <row r="62" spans="1:16" ht="13.5" customHeight="1">
      <c r="A62" s="14" t="s">
        <v>46</v>
      </c>
      <c r="B62" s="51"/>
      <c r="C62" s="39"/>
      <c r="D62" s="52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51"/>
      <c r="P62" s="52"/>
    </row>
    <row r="63" spans="1:16" ht="13.5" customHeight="1">
      <c r="A63" s="21" t="s">
        <v>47</v>
      </c>
      <c r="B63" s="44"/>
      <c r="C63" s="26"/>
      <c r="D63" s="45">
        <f>IF(SUM(B63:C63)=0,"",SUM(B63:C63))</f>
      </c>
      <c r="E63" s="40"/>
      <c r="F63" s="6"/>
      <c r="G63" s="6"/>
      <c r="H63" s="6"/>
      <c r="I63" s="6"/>
      <c r="J63" s="6"/>
      <c r="K63" s="6"/>
      <c r="L63" s="6"/>
      <c r="M63" s="6"/>
      <c r="N63" s="56"/>
      <c r="O63" s="58">
        <f>SUM(E63:N63)</f>
        <v>0</v>
      </c>
      <c r="P63" s="45">
        <f>IF(D63="","",D63-O63)</f>
      </c>
    </row>
    <row r="64" spans="1:16" ht="13.5" customHeight="1">
      <c r="A64" s="21" t="s">
        <v>48</v>
      </c>
      <c r="B64" s="44"/>
      <c r="C64" s="26"/>
      <c r="D64" s="45">
        <f>IF(SUM(B64:C64)=0,"",SUM(B64:C64))</f>
      </c>
      <c r="E64" s="40"/>
      <c r="F64" s="6"/>
      <c r="G64" s="6"/>
      <c r="H64" s="6"/>
      <c r="I64" s="6"/>
      <c r="J64" s="6"/>
      <c r="K64" s="6"/>
      <c r="L64" s="6"/>
      <c r="M64" s="6"/>
      <c r="N64" s="56"/>
      <c r="O64" s="58">
        <f>SUM(E64:N64)</f>
        <v>0</v>
      </c>
      <c r="P64" s="45">
        <f>IF(D64="","",D64-O64)</f>
      </c>
    </row>
    <row r="65" spans="1:16" ht="13.5" customHeight="1">
      <c r="A65" s="21" t="s">
        <v>49</v>
      </c>
      <c r="B65" s="44"/>
      <c r="C65" s="26"/>
      <c r="D65" s="45">
        <f>IF(SUM(B65:C65)=0,"",SUM(B65:C65))</f>
      </c>
      <c r="E65" s="40"/>
      <c r="F65" s="6"/>
      <c r="G65" s="6"/>
      <c r="H65" s="6"/>
      <c r="I65" s="6"/>
      <c r="J65" s="6"/>
      <c r="K65" s="6"/>
      <c r="L65" s="6"/>
      <c r="M65" s="6"/>
      <c r="N65" s="56"/>
      <c r="O65" s="58">
        <f>SUM(E65:N65)</f>
        <v>0</v>
      </c>
      <c r="P65" s="45">
        <f>IF(D65="","",D65-O65)</f>
      </c>
    </row>
    <row r="66" spans="1:16" ht="13.5" customHeight="1">
      <c r="A66" s="21" t="s">
        <v>50</v>
      </c>
      <c r="B66" s="44"/>
      <c r="C66" s="26"/>
      <c r="D66" s="45">
        <f>IF(SUM(B66:C66)=0,"",SUM(B66:C66))</f>
      </c>
      <c r="E66" s="40"/>
      <c r="F66" s="6"/>
      <c r="G66" s="6"/>
      <c r="H66" s="6"/>
      <c r="I66" s="6"/>
      <c r="J66" s="6"/>
      <c r="K66" s="6"/>
      <c r="L66" s="6"/>
      <c r="M66" s="6"/>
      <c r="N66" s="56"/>
      <c r="O66" s="58">
        <f>SUM(E66:N66)</f>
        <v>0</v>
      </c>
      <c r="P66" s="45">
        <f>IF(D66="","",D66-O66)</f>
      </c>
    </row>
    <row r="67" spans="1:16" ht="13.5" customHeight="1">
      <c r="A67" s="16" t="s">
        <v>78</v>
      </c>
      <c r="B67" s="44"/>
      <c r="C67" s="26"/>
      <c r="D67" s="45">
        <f>IF(SUM(B67:C67)=0,"",SUM(B67:C67))</f>
      </c>
      <c r="E67" s="40"/>
      <c r="F67" s="6"/>
      <c r="G67" s="6"/>
      <c r="H67" s="6"/>
      <c r="I67" s="6"/>
      <c r="J67" s="6"/>
      <c r="K67" s="6"/>
      <c r="L67" s="6"/>
      <c r="M67" s="6"/>
      <c r="N67" s="56"/>
      <c r="O67" s="58">
        <f>SUM(E67:N67)</f>
        <v>0</v>
      </c>
      <c r="P67" s="45">
        <f>IF(D67="","",D67-O67)</f>
      </c>
    </row>
    <row r="68" spans="1:16" ht="13.5" customHeight="1">
      <c r="A68" s="90"/>
      <c r="B68" s="84"/>
      <c r="C68" s="85"/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59"/>
      <c r="P68" s="46"/>
    </row>
    <row r="69" spans="1:16" ht="13.5" customHeight="1">
      <c r="A69" s="13" t="s">
        <v>51</v>
      </c>
      <c r="B69" s="47">
        <f>SUM(B63:B67)</f>
        <v>0</v>
      </c>
      <c r="C69" s="34">
        <f aca="true" t="shared" si="6" ref="C69:N69">SUM(C63:C67)</f>
        <v>0</v>
      </c>
      <c r="D69" s="48">
        <f>B69+C69</f>
        <v>0</v>
      </c>
      <c r="E69" s="41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57">
        <f t="shared" si="6"/>
        <v>0</v>
      </c>
      <c r="O69" s="60">
        <f>SUM(E69:N69)</f>
        <v>0</v>
      </c>
      <c r="P69" s="48">
        <f>D69-O69</f>
        <v>0</v>
      </c>
    </row>
    <row r="70" spans="1:16" ht="13.5" customHeight="1">
      <c r="A70" s="13"/>
      <c r="B70" s="49"/>
      <c r="C70" s="28"/>
      <c r="D70" s="5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61"/>
      <c r="P70" s="50"/>
    </row>
    <row r="71" spans="1:16" ht="13.5" customHeight="1">
      <c r="A71" s="14" t="s">
        <v>52</v>
      </c>
      <c r="B71" s="51"/>
      <c r="C71" s="39"/>
      <c r="D71" s="52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51"/>
      <c r="P71" s="52"/>
    </row>
    <row r="72" spans="1:16" ht="13.5" customHeight="1">
      <c r="A72" s="22" t="s">
        <v>79</v>
      </c>
      <c r="B72" s="44"/>
      <c r="C72" s="26"/>
      <c r="D72" s="45">
        <f>IF(SUM(B72:C72)=0,"",SUM(B72:C72))</f>
      </c>
      <c r="E72" s="40"/>
      <c r="F72" s="6"/>
      <c r="G72" s="6"/>
      <c r="H72" s="6"/>
      <c r="I72" s="6"/>
      <c r="J72" s="6"/>
      <c r="K72" s="6"/>
      <c r="L72" s="6"/>
      <c r="M72" s="6"/>
      <c r="N72" s="56"/>
      <c r="O72" s="58">
        <f>SUM(E72:N72)</f>
        <v>0</v>
      </c>
      <c r="P72" s="45">
        <f>IF(D72="","",D72-O72)</f>
      </c>
    </row>
    <row r="73" spans="1:16" ht="13.5" customHeight="1">
      <c r="A73" s="22" t="s">
        <v>80</v>
      </c>
      <c r="B73" s="44"/>
      <c r="C73" s="26"/>
      <c r="D73" s="45">
        <f>IF(SUM(B73:C73)=0,"",SUM(B73:C73))</f>
      </c>
      <c r="E73" s="40"/>
      <c r="F73" s="6"/>
      <c r="G73" s="6"/>
      <c r="H73" s="6"/>
      <c r="I73" s="6"/>
      <c r="J73" s="6"/>
      <c r="K73" s="6"/>
      <c r="L73" s="6"/>
      <c r="M73" s="6"/>
      <c r="N73" s="56"/>
      <c r="O73" s="58">
        <f>SUM(E73:N73)</f>
        <v>0</v>
      </c>
      <c r="P73" s="45">
        <f>IF(D73="","",D73-O73)</f>
      </c>
    </row>
    <row r="74" spans="1:16" ht="13.5" customHeight="1">
      <c r="A74" s="22" t="s">
        <v>81</v>
      </c>
      <c r="B74" s="44"/>
      <c r="C74" s="26"/>
      <c r="D74" s="45">
        <f>IF(SUM(B74:C74)=0,"",SUM(B74:C74))</f>
      </c>
      <c r="E74" s="40"/>
      <c r="F74" s="6"/>
      <c r="G74" s="6"/>
      <c r="H74" s="6"/>
      <c r="I74" s="6"/>
      <c r="J74" s="6"/>
      <c r="K74" s="6"/>
      <c r="L74" s="6"/>
      <c r="M74" s="6"/>
      <c r="N74" s="56"/>
      <c r="O74" s="58">
        <f>SUM(E74:N74)</f>
        <v>0</v>
      </c>
      <c r="P74" s="45">
        <f>IF(D74="","",D74-O74)</f>
      </c>
    </row>
    <row r="75" spans="1:16" ht="13.5" customHeight="1">
      <c r="A75" s="89"/>
      <c r="B75" s="84"/>
      <c r="C75" s="85"/>
      <c r="D75" s="86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59"/>
      <c r="P75" s="46"/>
    </row>
    <row r="76" spans="1:16" ht="13.5" customHeight="1">
      <c r="A76" s="13" t="s">
        <v>53</v>
      </c>
      <c r="B76" s="60">
        <f>SUM(B72:B74)</f>
        <v>0</v>
      </c>
      <c r="C76" s="35">
        <f aca="true" t="shared" si="7" ref="C76:N76">SUM(C72:C74)</f>
        <v>0</v>
      </c>
      <c r="D76" s="48">
        <f>B76+C76</f>
        <v>0</v>
      </c>
      <c r="E76" s="63">
        <f t="shared" si="7"/>
        <v>0</v>
      </c>
      <c r="F76" s="35">
        <f t="shared" si="7"/>
        <v>0</v>
      </c>
      <c r="G76" s="35">
        <f t="shared" si="7"/>
        <v>0</v>
      </c>
      <c r="H76" s="35">
        <f t="shared" si="7"/>
        <v>0</v>
      </c>
      <c r="I76" s="35">
        <f t="shared" si="7"/>
        <v>0</v>
      </c>
      <c r="J76" s="35">
        <f t="shared" si="7"/>
        <v>0</v>
      </c>
      <c r="K76" s="35">
        <f t="shared" si="7"/>
        <v>0</v>
      </c>
      <c r="L76" s="35">
        <f t="shared" si="7"/>
        <v>0</v>
      </c>
      <c r="M76" s="35">
        <f t="shared" si="7"/>
        <v>0</v>
      </c>
      <c r="N76" s="73">
        <f t="shared" si="7"/>
        <v>0</v>
      </c>
      <c r="O76" s="60">
        <f>SUM(E76:N76)</f>
        <v>0</v>
      </c>
      <c r="P76" s="48">
        <f>D76-O76</f>
        <v>0</v>
      </c>
    </row>
    <row r="77" spans="1:16" ht="13.5" customHeight="1">
      <c r="A77" s="13"/>
      <c r="B77" s="61"/>
      <c r="C77" s="29"/>
      <c r="D77" s="50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61"/>
      <c r="P77" s="50"/>
    </row>
    <row r="78" spans="1:16" ht="13.5" customHeight="1">
      <c r="A78" s="14" t="s">
        <v>54</v>
      </c>
      <c r="B78" s="51"/>
      <c r="C78" s="39"/>
      <c r="D78" s="52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51"/>
      <c r="P78" s="52"/>
    </row>
    <row r="79" spans="1:16" ht="13.5" customHeight="1">
      <c r="A79" s="21" t="s">
        <v>55</v>
      </c>
      <c r="B79" s="44"/>
      <c r="C79" s="26"/>
      <c r="D79" s="45">
        <f>IF(SUM(B79:C79)=0,"",SUM(B79:C79))</f>
      </c>
      <c r="E79" s="40"/>
      <c r="F79" s="6"/>
      <c r="G79" s="6"/>
      <c r="H79" s="6"/>
      <c r="I79" s="6"/>
      <c r="J79" s="6"/>
      <c r="K79" s="6"/>
      <c r="L79" s="6"/>
      <c r="M79" s="6"/>
      <c r="N79" s="56"/>
      <c r="O79" s="58">
        <f aca="true" t="shared" si="8" ref="O79:O102">SUM(E79:N79)</f>
        <v>0</v>
      </c>
      <c r="P79" s="45">
        <f>IF(D79="","",D79-O79)</f>
      </c>
    </row>
    <row r="80" spans="1:16" ht="13.5" customHeight="1">
      <c r="A80" s="21" t="s">
        <v>83</v>
      </c>
      <c r="B80" s="44"/>
      <c r="C80" s="26"/>
      <c r="D80" s="45">
        <f>IF(SUM(B80:C80)=0,"",SUM(B80:C80))</f>
      </c>
      <c r="E80" s="40"/>
      <c r="F80" s="6"/>
      <c r="G80" s="6"/>
      <c r="H80" s="6"/>
      <c r="I80" s="6"/>
      <c r="J80" s="6"/>
      <c r="K80" s="6"/>
      <c r="L80" s="6"/>
      <c r="M80" s="6"/>
      <c r="N80" s="56"/>
      <c r="O80" s="58">
        <f t="shared" si="8"/>
        <v>0</v>
      </c>
      <c r="P80" s="45">
        <f>IF(D80="","",D80-O80)</f>
      </c>
    </row>
    <row r="81" spans="1:16" ht="13.5" customHeight="1">
      <c r="A81" s="22" t="s">
        <v>82</v>
      </c>
      <c r="B81" s="44"/>
      <c r="C81" s="26"/>
      <c r="D81" s="45">
        <f>IF(SUM(B81:C81)=0,"",SUM(B81:C81))</f>
      </c>
      <c r="E81" s="40"/>
      <c r="F81" s="6"/>
      <c r="G81" s="6"/>
      <c r="H81" s="6"/>
      <c r="I81" s="6"/>
      <c r="J81" s="6"/>
      <c r="K81" s="6"/>
      <c r="L81" s="6"/>
      <c r="M81" s="6"/>
      <c r="N81" s="56"/>
      <c r="O81" s="58">
        <f t="shared" si="8"/>
        <v>0</v>
      </c>
      <c r="P81" s="45">
        <f>IF(D81="","",D81-O81)</f>
      </c>
    </row>
    <row r="82" spans="1:16" ht="13.5" customHeight="1">
      <c r="A82" s="89"/>
      <c r="B82" s="84"/>
      <c r="C82" s="85"/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59"/>
      <c r="P82" s="46"/>
    </row>
    <row r="83" spans="1:16" ht="13.5" customHeight="1">
      <c r="A83" s="13" t="s">
        <v>56</v>
      </c>
      <c r="B83" s="60">
        <f>SUM(B79:B81)</f>
        <v>0</v>
      </c>
      <c r="C83" s="35">
        <f aca="true" t="shared" si="9" ref="C83:N83">SUM(C79:C81)</f>
        <v>0</v>
      </c>
      <c r="D83" s="48">
        <f>B83+C83</f>
        <v>0</v>
      </c>
      <c r="E83" s="63">
        <f t="shared" si="9"/>
        <v>0</v>
      </c>
      <c r="F83" s="35">
        <f t="shared" si="9"/>
        <v>0</v>
      </c>
      <c r="G83" s="35">
        <f t="shared" si="9"/>
        <v>0</v>
      </c>
      <c r="H83" s="35">
        <f t="shared" si="9"/>
        <v>0</v>
      </c>
      <c r="I83" s="35">
        <f t="shared" si="9"/>
        <v>0</v>
      </c>
      <c r="J83" s="35">
        <f t="shared" si="9"/>
        <v>0</v>
      </c>
      <c r="K83" s="35">
        <f t="shared" si="9"/>
        <v>0</v>
      </c>
      <c r="L83" s="35">
        <f t="shared" si="9"/>
        <v>0</v>
      </c>
      <c r="M83" s="35">
        <f t="shared" si="9"/>
        <v>0</v>
      </c>
      <c r="N83" s="73">
        <f t="shared" si="9"/>
        <v>0</v>
      </c>
      <c r="O83" s="60">
        <f t="shared" si="8"/>
        <v>0</v>
      </c>
      <c r="P83" s="48">
        <f>D83-O83</f>
        <v>0</v>
      </c>
    </row>
    <row r="84" spans="1:16" ht="13.5" customHeight="1">
      <c r="A84" s="13"/>
      <c r="B84" s="61"/>
      <c r="C84" s="29"/>
      <c r="D84" s="50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61"/>
      <c r="P84" s="50"/>
    </row>
    <row r="85" spans="1:16" ht="13.5" customHeight="1">
      <c r="A85" s="14" t="s">
        <v>57</v>
      </c>
      <c r="B85" s="51"/>
      <c r="C85" s="39"/>
      <c r="D85" s="5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51"/>
      <c r="P85" s="52"/>
    </row>
    <row r="86" spans="1:16" ht="13.5" customHeight="1">
      <c r="A86" s="21" t="s">
        <v>58</v>
      </c>
      <c r="B86" s="44"/>
      <c r="C86" s="26"/>
      <c r="D86" s="45">
        <f>IF(SUM(B86:C86)=0,"",SUM(B86:C86))</f>
      </c>
      <c r="E86" s="40"/>
      <c r="F86" s="6"/>
      <c r="G86" s="6"/>
      <c r="H86" s="6"/>
      <c r="I86" s="6"/>
      <c r="J86" s="6"/>
      <c r="K86" s="6"/>
      <c r="L86" s="6"/>
      <c r="M86" s="6"/>
      <c r="N86" s="56"/>
      <c r="O86" s="58">
        <f t="shared" si="8"/>
        <v>0</v>
      </c>
      <c r="P86" s="45">
        <f>IF(D86="","",D86-O86)</f>
      </c>
    </row>
    <row r="87" spans="1:16" ht="13.5" customHeight="1">
      <c r="A87" s="21" t="s">
        <v>59</v>
      </c>
      <c r="B87" s="44"/>
      <c r="C87" s="26"/>
      <c r="D87" s="45">
        <f>IF(SUM(B87:C87)=0,"",SUM(B87:C87))</f>
      </c>
      <c r="E87" s="40"/>
      <c r="F87" s="6"/>
      <c r="G87" s="6"/>
      <c r="H87" s="6"/>
      <c r="I87" s="6"/>
      <c r="J87" s="6"/>
      <c r="K87" s="6"/>
      <c r="L87" s="6"/>
      <c r="M87" s="6"/>
      <c r="N87" s="56"/>
      <c r="O87" s="58">
        <f t="shared" si="8"/>
        <v>0</v>
      </c>
      <c r="P87" s="45">
        <f>IF(D87="","",D87-O87)</f>
      </c>
    </row>
    <row r="88" spans="1:16" ht="13.5" customHeight="1">
      <c r="A88" s="22" t="s">
        <v>74</v>
      </c>
      <c r="B88" s="44"/>
      <c r="C88" s="26"/>
      <c r="D88" s="45">
        <f>IF(SUM(B88:C88)=0,"",SUM(B88:C88))</f>
      </c>
      <c r="E88" s="40"/>
      <c r="F88" s="6"/>
      <c r="G88" s="6"/>
      <c r="H88" s="6"/>
      <c r="I88" s="6"/>
      <c r="J88" s="6"/>
      <c r="K88" s="6"/>
      <c r="L88" s="6"/>
      <c r="M88" s="6"/>
      <c r="N88" s="56"/>
      <c r="O88" s="58">
        <f t="shared" si="8"/>
        <v>0</v>
      </c>
      <c r="P88" s="45">
        <f>IF(D88="","",D88-O88)</f>
      </c>
    </row>
    <row r="89" spans="1:16" ht="13.5" customHeight="1">
      <c r="A89" s="89"/>
      <c r="B89" s="84"/>
      <c r="C89" s="85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59"/>
      <c r="P89" s="46"/>
    </row>
    <row r="90" spans="1:16" ht="13.5" customHeight="1">
      <c r="A90" s="13" t="s">
        <v>60</v>
      </c>
      <c r="B90" s="47">
        <f>SUM(B86:B88)</f>
        <v>0</v>
      </c>
      <c r="C90" s="34">
        <f aca="true" t="shared" si="10" ref="C90:N90">SUM(C86:C88)</f>
        <v>0</v>
      </c>
      <c r="D90" s="48">
        <f>B90+C90</f>
        <v>0</v>
      </c>
      <c r="E90" s="41">
        <f t="shared" si="10"/>
        <v>0</v>
      </c>
      <c r="F90" s="34">
        <f t="shared" si="10"/>
        <v>0</v>
      </c>
      <c r="G90" s="34">
        <f t="shared" si="10"/>
        <v>0</v>
      </c>
      <c r="H90" s="34">
        <f t="shared" si="10"/>
        <v>0</v>
      </c>
      <c r="I90" s="34">
        <f t="shared" si="10"/>
        <v>0</v>
      </c>
      <c r="J90" s="34">
        <f t="shared" si="10"/>
        <v>0</v>
      </c>
      <c r="K90" s="34">
        <f t="shared" si="10"/>
        <v>0</v>
      </c>
      <c r="L90" s="34">
        <f t="shared" si="10"/>
        <v>0</v>
      </c>
      <c r="M90" s="34">
        <f t="shared" si="10"/>
        <v>0</v>
      </c>
      <c r="N90" s="57">
        <f t="shared" si="10"/>
        <v>0</v>
      </c>
      <c r="O90" s="60">
        <f t="shared" si="8"/>
        <v>0</v>
      </c>
      <c r="P90" s="48">
        <f>D90-O90</f>
        <v>0</v>
      </c>
    </row>
    <row r="91" spans="1:16" ht="13.5" customHeight="1">
      <c r="A91" s="13"/>
      <c r="B91" s="49"/>
      <c r="C91" s="28"/>
      <c r="D91" s="5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61"/>
      <c r="P91" s="50"/>
    </row>
    <row r="92" spans="1:16" ht="13.5" customHeight="1">
      <c r="A92" s="14" t="s">
        <v>61</v>
      </c>
      <c r="B92" s="51"/>
      <c r="C92" s="39"/>
      <c r="D92" s="52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51"/>
      <c r="P92" s="52"/>
    </row>
    <row r="93" spans="1:16" ht="13.5" customHeight="1">
      <c r="A93" s="21" t="s">
        <v>62</v>
      </c>
      <c r="B93" s="44"/>
      <c r="C93" s="26"/>
      <c r="D93" s="45">
        <f>IF(SUM(B93:C93)=0,"",SUM(B93:C93))</f>
      </c>
      <c r="E93" s="40"/>
      <c r="F93" s="6"/>
      <c r="G93" s="6"/>
      <c r="H93" s="6"/>
      <c r="I93" s="6"/>
      <c r="J93" s="6"/>
      <c r="K93" s="6"/>
      <c r="L93" s="6"/>
      <c r="M93" s="6"/>
      <c r="N93" s="56"/>
      <c r="O93" s="58">
        <f t="shared" si="8"/>
        <v>0</v>
      </c>
      <c r="P93" s="45">
        <f>IF(D93="","",D93-O93)</f>
      </c>
    </row>
    <row r="94" spans="1:16" ht="13.5" customHeight="1">
      <c r="A94" s="21" t="s">
        <v>63</v>
      </c>
      <c r="B94" s="44"/>
      <c r="C94" s="26"/>
      <c r="D94" s="45">
        <f>IF(SUM(B94:C94)=0,"",SUM(B94:C94))</f>
      </c>
      <c r="E94" s="40"/>
      <c r="F94" s="6"/>
      <c r="G94" s="6"/>
      <c r="H94" s="6"/>
      <c r="I94" s="6"/>
      <c r="J94" s="6"/>
      <c r="K94" s="6"/>
      <c r="L94" s="6"/>
      <c r="M94" s="6"/>
      <c r="N94" s="56"/>
      <c r="O94" s="58">
        <f t="shared" si="8"/>
        <v>0</v>
      </c>
      <c r="P94" s="45">
        <f>IF(D94="","",D94-O94)</f>
      </c>
    </row>
    <row r="95" spans="1:16" ht="13.5" customHeight="1">
      <c r="A95" s="21" t="s">
        <v>64</v>
      </c>
      <c r="B95" s="44"/>
      <c r="C95" s="26"/>
      <c r="D95" s="45">
        <f>IF(SUM(B95:C95)=0,"",SUM(B95:C95))</f>
      </c>
      <c r="E95" s="40"/>
      <c r="F95" s="6"/>
      <c r="G95" s="6"/>
      <c r="H95" s="6"/>
      <c r="I95" s="6"/>
      <c r="J95" s="6"/>
      <c r="K95" s="6"/>
      <c r="L95" s="6"/>
      <c r="M95" s="6"/>
      <c r="N95" s="56"/>
      <c r="O95" s="58">
        <f t="shared" si="8"/>
        <v>0</v>
      </c>
      <c r="P95" s="45">
        <f>IF(D95="","",D95-O95)</f>
      </c>
    </row>
    <row r="96" spans="1:16" ht="13.5" customHeight="1">
      <c r="A96" s="89"/>
      <c r="B96" s="84"/>
      <c r="C96" s="85"/>
      <c r="D96" s="86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59"/>
      <c r="P96" s="46"/>
    </row>
    <row r="97" spans="1:16" ht="13.5" customHeight="1">
      <c r="A97" s="13" t="s">
        <v>65</v>
      </c>
      <c r="B97" s="60">
        <f>SUM(B93:B95)</f>
        <v>0</v>
      </c>
      <c r="C97" s="35">
        <f aca="true" t="shared" si="11" ref="C97:N97">SUM(C93:C95)</f>
        <v>0</v>
      </c>
      <c r="D97" s="48">
        <f>B97+C97</f>
        <v>0</v>
      </c>
      <c r="E97" s="63">
        <f t="shared" si="11"/>
        <v>0</v>
      </c>
      <c r="F97" s="35">
        <f t="shared" si="11"/>
        <v>0</v>
      </c>
      <c r="G97" s="35">
        <f t="shared" si="11"/>
        <v>0</v>
      </c>
      <c r="H97" s="35">
        <f t="shared" si="11"/>
        <v>0</v>
      </c>
      <c r="I97" s="35">
        <f t="shared" si="11"/>
        <v>0</v>
      </c>
      <c r="J97" s="35">
        <f t="shared" si="11"/>
        <v>0</v>
      </c>
      <c r="K97" s="35">
        <f t="shared" si="11"/>
        <v>0</v>
      </c>
      <c r="L97" s="35">
        <f t="shared" si="11"/>
        <v>0</v>
      </c>
      <c r="M97" s="35">
        <f t="shared" si="11"/>
        <v>0</v>
      </c>
      <c r="N97" s="73">
        <f t="shared" si="11"/>
        <v>0</v>
      </c>
      <c r="O97" s="60">
        <f t="shared" si="8"/>
        <v>0</v>
      </c>
      <c r="P97" s="48">
        <f>D97-O97</f>
        <v>0</v>
      </c>
    </row>
    <row r="98" spans="1:16" ht="13.5" customHeight="1" thickBot="1">
      <c r="A98" s="13"/>
      <c r="B98" s="61"/>
      <c r="C98" s="29"/>
      <c r="D98" s="50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61"/>
      <c r="P98" s="50"/>
    </row>
    <row r="99" spans="1:16" ht="13.5" customHeight="1" thickBot="1">
      <c r="A99" s="15" t="s">
        <v>66</v>
      </c>
      <c r="B99" s="31">
        <f>B16+B28+B33+B41+B48+B69+B76+B83+B90+B97</f>
        <v>0</v>
      </c>
      <c r="C99" s="32">
        <f>C16+C28+C33+C41+C48+C69+C76+C83+C90+C97</f>
        <v>0</v>
      </c>
      <c r="D99" s="65">
        <f>D16+D28+D33+D41+D48+D69+D76+D83+D90+D97</f>
        <v>0</v>
      </c>
      <c r="E99" s="64">
        <f aca="true" t="shared" si="12" ref="E99:N99">E16+E28+E33+E41+E48+E69+E76+E83+E90+E97</f>
        <v>0</v>
      </c>
      <c r="F99" s="32">
        <f t="shared" si="12"/>
        <v>0</v>
      </c>
      <c r="G99" s="32">
        <f t="shared" si="12"/>
        <v>0</v>
      </c>
      <c r="H99" s="32">
        <f t="shared" si="12"/>
        <v>0</v>
      </c>
      <c r="I99" s="32">
        <f t="shared" si="12"/>
        <v>0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74">
        <f t="shared" si="12"/>
        <v>0</v>
      </c>
      <c r="O99" s="75">
        <f t="shared" si="8"/>
        <v>0</v>
      </c>
      <c r="P99" s="33">
        <f>D99-O99</f>
        <v>0</v>
      </c>
    </row>
    <row r="100" spans="1:16" ht="13.5" customHeight="1">
      <c r="A100" s="15"/>
      <c r="B100" s="66"/>
      <c r="C100" s="30"/>
      <c r="D100" s="6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76"/>
      <c r="P100" s="77"/>
    </row>
    <row r="101" spans="1:16" ht="13.5" customHeight="1">
      <c r="A101" s="4" t="s">
        <v>67</v>
      </c>
      <c r="B101" s="68"/>
      <c r="C101" s="5"/>
      <c r="D101" s="69"/>
      <c r="E101" s="40"/>
      <c r="F101" s="6"/>
      <c r="G101" s="6"/>
      <c r="H101" s="6"/>
      <c r="I101" s="6"/>
      <c r="J101" s="6"/>
      <c r="K101" s="6"/>
      <c r="L101" s="6"/>
      <c r="M101" s="6"/>
      <c r="N101" s="56"/>
      <c r="O101" s="58">
        <f t="shared" si="8"/>
        <v>0</v>
      </c>
      <c r="P101" s="45">
        <f>O101</f>
        <v>0</v>
      </c>
    </row>
    <row r="102" spans="1:16" ht="13.5" customHeight="1" thickBot="1">
      <c r="A102" s="4" t="s">
        <v>68</v>
      </c>
      <c r="B102" s="70">
        <f>P101</f>
        <v>0</v>
      </c>
      <c r="C102" s="71"/>
      <c r="D102" s="72">
        <f>B102+C102</f>
        <v>0</v>
      </c>
      <c r="E102" s="40"/>
      <c r="F102" s="6"/>
      <c r="G102" s="6"/>
      <c r="H102" s="6"/>
      <c r="I102" s="6"/>
      <c r="J102" s="6"/>
      <c r="K102" s="6"/>
      <c r="L102" s="6"/>
      <c r="M102" s="6"/>
      <c r="N102" s="56"/>
      <c r="O102" s="78">
        <f t="shared" si="8"/>
        <v>0</v>
      </c>
      <c r="P102" s="72">
        <f>D102-O102</f>
        <v>0</v>
      </c>
    </row>
    <row r="104" spans="1:4" ht="16.5" customHeight="1">
      <c r="A104" s="80" t="s">
        <v>91</v>
      </c>
      <c r="B104" s="91"/>
      <c r="C104" s="91"/>
      <c r="D104" s="91"/>
    </row>
    <row r="105" spans="1:4" ht="16.5" customHeight="1">
      <c r="A105" s="80" t="s">
        <v>92</v>
      </c>
      <c r="B105" s="92"/>
      <c r="C105" s="92"/>
      <c r="D105" s="92"/>
    </row>
    <row r="106" ht="6" customHeight="1"/>
  </sheetData>
  <sheetProtection sheet="1" selectLockedCells="1"/>
  <mergeCells count="22">
    <mergeCell ref="I1:J1"/>
    <mergeCell ref="K2:M2"/>
    <mergeCell ref="K3:M3"/>
    <mergeCell ref="A57:A60"/>
    <mergeCell ref="A1:B1"/>
    <mergeCell ref="A2:B2"/>
    <mergeCell ref="A3:B3"/>
    <mergeCell ref="F2:G2"/>
    <mergeCell ref="O57:O61"/>
    <mergeCell ref="P57:P61"/>
    <mergeCell ref="O5:O9"/>
    <mergeCell ref="P5:P9"/>
    <mergeCell ref="A5:A8"/>
    <mergeCell ref="I55:J55"/>
    <mergeCell ref="C57:C61"/>
    <mergeCell ref="D57:D61"/>
    <mergeCell ref="B104:D104"/>
    <mergeCell ref="B105:D105"/>
    <mergeCell ref="B5:B9"/>
    <mergeCell ref="C5:C9"/>
    <mergeCell ref="D5:D9"/>
    <mergeCell ref="B57:B61"/>
  </mergeCells>
  <printOptions/>
  <pageMargins left="0" right="0" top="0.5" bottom="0.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Koehne, Rhonda - FPAC-NRCS, IL</dc:creator>
  <cp:keywords/>
  <dc:description/>
  <cp:lastModifiedBy>Koehne, Rhonda - FPAC-NRCS, IL</cp:lastModifiedBy>
  <cp:lastPrinted>2023-11-08T14:13:18Z</cp:lastPrinted>
  <dcterms:created xsi:type="dcterms:W3CDTF">2023-11-01T20:01:35Z</dcterms:created>
  <dcterms:modified xsi:type="dcterms:W3CDTF">2024-04-02T20:41:02Z</dcterms:modified>
  <cp:category/>
  <cp:version/>
  <cp:contentType/>
  <cp:contentStatus/>
</cp:coreProperties>
</file>